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<sst xmlns="http://schemas.openxmlformats.org/spreadsheetml/2006/main" count="318" uniqueCount="120">
  <si>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</si>
  <si>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</si>
  <si>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</si>
  <si>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</si>
  <si>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</si>
  <si>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</si>
  <si>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</si>
  <si>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</si>
  <si>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</si>
  <si>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</si>
  <si>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</si>
  <si>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</si>
  <si>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</si>
  <si>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</si>
  <si>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</si>
  <si>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</si>
  <si>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</si>
  <si>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</si>
  <si>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</si>
  <si>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</si>
  <si>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</si>
  <si>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</si>
  <si>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</si>
  <si>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</si>
  <si>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</si>
  <si>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</si>
  <si>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</si>
  <si>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</si>
  <si>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</si>
  <si>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</si>
  <si>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</si>
  <si>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</si>
  <si>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</si>
  <si>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</si>
  <si>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</si>
  <si>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</si>
  <si>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</si>
  <si>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</si>
  <si>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</si>
  <si>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"Ветлянская СОШ" Соль-Илецкого городского округа Оренбургской области</t>
  </si>
  <si>
    <t>Директор МОАУ "Ветлянкая СОШ"</t>
  </si>
  <si>
    <t xml:space="preserve"> М.А. Андреева</t>
  </si>
  <si>
    <t>Курица тущеная с морковью</t>
  </si>
  <si>
    <t>54-25м-2020</t>
  </si>
  <si>
    <t>54-1г-2020</t>
  </si>
  <si>
    <t>54-2нг-2020</t>
  </si>
  <si>
    <t>хлеб пшеничный</t>
  </si>
  <si>
    <t>пром.</t>
  </si>
  <si>
    <t>хлеб ржаной</t>
  </si>
  <si>
    <t>Макароны отварные</t>
  </si>
  <si>
    <t>Чай с сахаром</t>
  </si>
  <si>
    <t>Хлеб пшеничный</t>
  </si>
  <si>
    <t>Сок ананасовый</t>
  </si>
  <si>
    <t>Хлеб ржаной</t>
  </si>
  <si>
    <t>Салат из белокачанной капусты с помидорам и огурцом</t>
  </si>
  <si>
    <t>54-6з-2020</t>
  </si>
  <si>
    <t>Плов из курицы</t>
  </si>
  <si>
    <t>54-12м</t>
  </si>
  <si>
    <t>Кофейный напиток с молоком</t>
  </si>
  <si>
    <t>54-23гн-2020</t>
  </si>
  <si>
    <t>Хлеб ржано-пшеничный</t>
  </si>
  <si>
    <t>Салат из моркови и яблок</t>
  </si>
  <si>
    <t>54-11з-2020</t>
  </si>
  <si>
    <t xml:space="preserve">хлеб </t>
  </si>
  <si>
    <t>Каша "Дружба"</t>
  </si>
  <si>
    <t>54-16л-2020</t>
  </si>
  <si>
    <t>Чай с молоком и сахаром</t>
  </si>
  <si>
    <t>54-4гн-2020</t>
  </si>
  <si>
    <t>54-1з-2020</t>
  </si>
  <si>
    <t>Сыр твердых сортов в нарезке</t>
  </si>
  <si>
    <t>Сок абрикосовый</t>
  </si>
  <si>
    <t>Масло сливочное</t>
  </si>
  <si>
    <t>Масло сливочное (порциями)</t>
  </si>
  <si>
    <t>53-19з-2020</t>
  </si>
  <si>
    <t>Рыба тущеная в томате с овощами (минтай)</t>
  </si>
  <si>
    <t>54-11р-2020</t>
  </si>
  <si>
    <t>Рис отварной</t>
  </si>
  <si>
    <t>54-6г-2020</t>
  </si>
  <si>
    <t>Чай с лимоном и сахаром</t>
  </si>
  <si>
    <t>54-3гн-2020</t>
  </si>
  <si>
    <t>Салат из свежих помидоров и огурцов</t>
  </si>
  <si>
    <t>54-5з-2020</t>
  </si>
  <si>
    <t>Тефтели "Натуральные"</t>
  </si>
  <si>
    <t>Каша гречневая рассыпчатая</t>
  </si>
  <si>
    <t>54-4г-2020</t>
  </si>
  <si>
    <t>Компот из сухофруктов</t>
  </si>
  <si>
    <t>54-1хн-2020</t>
  </si>
  <si>
    <t>Салат из белокачанной капусты с морковью</t>
  </si>
  <si>
    <t>54-8з-2020</t>
  </si>
  <si>
    <t>Каша вязкая молочная пшенная с курагой</t>
  </si>
  <si>
    <t>54-8л-2020</t>
  </si>
  <si>
    <t>Кисель из смородины</t>
  </si>
  <si>
    <t>54-23хн-202</t>
  </si>
  <si>
    <t xml:space="preserve">Сок фруктовый </t>
  </si>
  <si>
    <t>Рагу из курицы</t>
  </si>
  <si>
    <t>54-22м-2020</t>
  </si>
  <si>
    <t>Какао с молоком</t>
  </si>
  <si>
    <t>54-21гн-2020</t>
  </si>
  <si>
    <t>Сок вишневый</t>
  </si>
  <si>
    <t>Салат из свеклы отварной</t>
  </si>
  <si>
    <t>54-13з-2020</t>
  </si>
  <si>
    <t>Курица тушенная с морковью</t>
  </si>
  <si>
    <t>Кисель из клюквы</t>
  </si>
  <si>
    <t>54-25хн-2020</t>
  </si>
  <si>
    <t>Сок виноградный</t>
  </si>
  <si>
    <t>Горошница</t>
  </si>
  <si>
    <t>54-21г-2020</t>
  </si>
  <si>
    <t>Орурец в нарезке</t>
  </si>
  <si>
    <t>54-2з-2023</t>
  </si>
  <si>
    <t>Каша вязкая овсяная</t>
  </si>
  <si>
    <t>54-9к-2020</t>
  </si>
  <si>
    <t>Чай с медом</t>
  </si>
  <si>
    <t>54-11гн-2020</t>
  </si>
  <si>
    <t>Сок яблоный</t>
  </si>
  <si>
    <t>Жаркое по домашнему из курицы</t>
  </si>
  <si>
    <t>54-28м-2020</t>
  </si>
  <si>
    <t>Компот из яблок с лимоном</t>
  </si>
  <si>
    <t>54-34гн-2020</t>
  </si>
  <si>
    <t>сок вишневый</t>
  </si>
  <si>
    <t>салат из белокачаной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</si>
</sst>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3" sqref="F1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14</v>
      </c>
      <c r="H6" s="40">
        <v>6</v>
      </c>
      <c r="I6" s="40">
        <v>4</v>
      </c>
      <c r="J6" s="40">
        <v>126</v>
      </c>
      <c r="K6" s="41" t="s">
        <v>43</v>
      </c>
      <c r="L6" s="40">
        <v>17.5</v>
      </c>
    </row>
    <row r="7" spans="1:12" ht="15" x14ac:dyDescent="0.25">
      <c r="A7" s="23"/>
      <c r="B7" s="15"/>
      <c r="C7" s="11"/>
      <c r="D7" s="6" t="s">
        <v>29</v>
      </c>
      <c r="E7" s="42" t="s">
        <v>49</v>
      </c>
      <c r="F7" s="43">
        <v>150</v>
      </c>
      <c r="G7" s="43">
        <v>5</v>
      </c>
      <c r="H7" s="43">
        <v>5</v>
      </c>
      <c r="I7" s="43">
        <v>33</v>
      </c>
      <c r="J7" s="43">
        <v>197</v>
      </c>
      <c r="K7" s="44" t="s">
        <v>44</v>
      </c>
      <c r="L7" s="43">
        <v>10.35</v>
      </c>
    </row>
    <row r="8" spans="1:12" ht="25.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</v>
      </c>
      <c r="H8" s="43">
        <v>0</v>
      </c>
      <c r="I8" s="43">
        <v>15</v>
      </c>
      <c r="J8" s="43">
        <v>70</v>
      </c>
      <c r="K8" s="44" t="s">
        <v>45</v>
      </c>
      <c r="L8" s="43">
        <v>1.44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47</v>
      </c>
      <c r="L9" s="43">
        <v>1.45</v>
      </c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200</v>
      </c>
      <c r="G10" s="43">
        <v>1</v>
      </c>
      <c r="H10" s="43">
        <v>0</v>
      </c>
      <c r="I10" s="43">
        <v>33</v>
      </c>
      <c r="J10" s="43">
        <v>87</v>
      </c>
      <c r="K10" s="44" t="s">
        <v>47</v>
      </c>
      <c r="L10" s="43">
        <v>30</v>
      </c>
    </row>
    <row r="11" spans="1:12" ht="15" x14ac:dyDescent="0.25">
      <c r="A11" s="23"/>
      <c r="B11" s="15"/>
      <c r="C11" s="11"/>
      <c r="D11" s="6" t="s">
        <v>23</v>
      </c>
      <c r="E11" s="42" t="s">
        <v>53</v>
      </c>
      <c r="F11" s="43">
        <v>20</v>
      </c>
      <c r="G11" s="43">
        <v>1</v>
      </c>
      <c r="H11" s="43">
        <v>0</v>
      </c>
      <c r="I11" s="43">
        <v>8</v>
      </c>
      <c r="J11" s="43">
        <v>39</v>
      </c>
      <c r="K11" s="44" t="s">
        <v>47</v>
      </c>
      <c r="L11" s="43">
        <v>0.9</v>
      </c>
    </row>
    <row r="12" spans="1:12" ht="15" x14ac:dyDescent="0.25">
      <c r="A12" s="23"/>
      <c r="B12" s="15"/>
      <c r="C12" s="11"/>
      <c r="D12" s="6"/>
      <c r="E12" s="42" t="s">
        <v>54</v>
      </c>
      <c r="F12" s="43">
        <v>60</v>
      </c>
      <c r="G12" s="43">
        <v>1</v>
      </c>
      <c r="H12" s="43">
        <v>7</v>
      </c>
      <c r="I12" s="43">
        <v>2</v>
      </c>
      <c r="J12" s="43">
        <v>74</v>
      </c>
      <c r="K12" s="44" t="s">
        <v>55</v>
      </c>
      <c r="L12" s="43">
        <v>2.99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26</v>
      </c>
      <c r="H13" s="19">
        <f t="shared" si="0"/>
        <v>18</v>
      </c>
      <c r="I13" s="19">
        <f t="shared" si="0"/>
        <v>110</v>
      </c>
      <c r="J13" s="19">
        <f t="shared" si="0"/>
        <v>663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26</v>
      </c>
      <c r="H24" s="32">
        <f t="shared" si="4"/>
        <v>18</v>
      </c>
      <c r="I24" s="32">
        <f t="shared" si="4"/>
        <v>110</v>
      </c>
      <c r="J24" s="32">
        <f t="shared" si="4"/>
        <v>663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19</v>
      </c>
      <c r="H25" s="40">
        <v>7</v>
      </c>
      <c r="I25" s="40">
        <v>33</v>
      </c>
      <c r="J25" s="40">
        <v>273</v>
      </c>
      <c r="K25" s="41" t="s">
        <v>57</v>
      </c>
      <c r="L25" s="40">
        <v>40.39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59</v>
      </c>
      <c r="L27" s="43">
        <v>10.16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20</v>
      </c>
      <c r="G28" s="43">
        <v>1</v>
      </c>
      <c r="H28" s="43">
        <v>0</v>
      </c>
      <c r="I28" s="43">
        <v>8</v>
      </c>
      <c r="J28" s="43">
        <v>39</v>
      </c>
      <c r="K28" s="44" t="s">
        <v>47</v>
      </c>
      <c r="L28" s="43">
        <v>1.05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61</v>
      </c>
      <c r="F30" s="43">
        <v>60</v>
      </c>
      <c r="G30" s="43">
        <v>1</v>
      </c>
      <c r="H30" s="43">
        <v>6</v>
      </c>
      <c r="I30" s="43">
        <v>4</v>
      </c>
      <c r="J30" s="43">
        <v>74</v>
      </c>
      <c r="K30" s="44" t="s">
        <v>62</v>
      </c>
      <c r="L30" s="43">
        <v>11.54</v>
      </c>
    </row>
    <row r="31" spans="1:12" ht="15" x14ac:dyDescent="0.25">
      <c r="A31" s="14"/>
      <c r="B31" s="15"/>
      <c r="C31" s="11"/>
      <c r="D31" s="6" t="s">
        <v>63</v>
      </c>
      <c r="E31" s="42" t="s">
        <v>51</v>
      </c>
      <c r="F31" s="43">
        <v>30</v>
      </c>
      <c r="G31" s="43">
        <v>2</v>
      </c>
      <c r="H31" s="43">
        <v>0</v>
      </c>
      <c r="I31" s="43">
        <v>15</v>
      </c>
      <c r="J31" s="43">
        <v>70</v>
      </c>
      <c r="K31" s="44" t="s">
        <v>47</v>
      </c>
      <c r="L31" s="43">
        <v>1.49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27</v>
      </c>
      <c r="H32" s="19">
        <f t="shared" ref="H32" si="7">SUM(H25:H31)</f>
        <v>16</v>
      </c>
      <c r="I32" s="19">
        <f t="shared" ref="I32" si="8">SUM(I25:I31)</f>
        <v>71</v>
      </c>
      <c r="J32" s="19">
        <f t="shared" ref="J32:L32" si="9">SUM(J25:J31)</f>
        <v>542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27</v>
      </c>
      <c r="H43" s="32">
        <f t="shared" ref="H43" si="15">H32+H42</f>
        <v>16</v>
      </c>
      <c r="I43" s="32">
        <f t="shared" ref="I43" si="16">I32+I42</f>
        <v>71</v>
      </c>
      <c r="J43" s="32">
        <f t="shared" ref="J43:L43" si="17">J32+J42</f>
        <v>542</v>
      </c>
      <c r="K43" s="32"/>
      <c r="L43" s="32">
        <f t="shared" si="17"/>
        <v>64.63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</v>
      </c>
      <c r="H44" s="40">
        <v>2</v>
      </c>
      <c r="I44" s="40">
        <v>24</v>
      </c>
      <c r="J44" s="40">
        <v>169</v>
      </c>
      <c r="K44" s="41" t="s">
        <v>65</v>
      </c>
      <c r="L44" s="40">
        <v>18.55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15</v>
      </c>
      <c r="G45" s="43">
        <v>4</v>
      </c>
      <c r="H45" s="43">
        <v>4</v>
      </c>
      <c r="I45" s="43">
        <v>0</v>
      </c>
      <c r="J45" s="43">
        <v>54</v>
      </c>
      <c r="K45" s="44" t="s">
        <v>68</v>
      </c>
      <c r="L45" s="43">
        <v>5.5</v>
      </c>
    </row>
    <row r="46" spans="1:12" ht="25.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2</v>
      </c>
      <c r="H46" s="43">
        <v>1</v>
      </c>
      <c r="I46" s="43">
        <v>9</v>
      </c>
      <c r="J46" s="43">
        <v>51</v>
      </c>
      <c r="K46" s="44" t="s">
        <v>67</v>
      </c>
      <c r="L46" s="43">
        <v>2.77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 t="s">
        <v>47</v>
      </c>
      <c r="L47" s="43">
        <v>1.45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200</v>
      </c>
      <c r="G48" s="43">
        <v>1</v>
      </c>
      <c r="H48" s="43">
        <v>0</v>
      </c>
      <c r="I48" s="43">
        <v>0</v>
      </c>
      <c r="J48" s="43">
        <v>87</v>
      </c>
      <c r="K48" s="44" t="s">
        <v>47</v>
      </c>
      <c r="L48" s="43">
        <v>27</v>
      </c>
    </row>
    <row r="49" spans="1:12" ht="25.5" x14ac:dyDescent="0.25">
      <c r="A49" s="23"/>
      <c r="B49" s="15"/>
      <c r="C49" s="11"/>
      <c r="D49" s="6"/>
      <c r="E49" s="42" t="s">
        <v>72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 t="s">
        <v>73</v>
      </c>
      <c r="L49" s="43">
        <v>9.36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14</v>
      </c>
      <c r="H51" s="19">
        <f t="shared" ref="H51" si="19">SUM(H44:H50)</f>
        <v>14</v>
      </c>
      <c r="I51" s="19">
        <f t="shared" ref="I51" si="20">SUM(I44:I50)</f>
        <v>48</v>
      </c>
      <c r="J51" s="19">
        <f t="shared" ref="J51:L51" si="21">SUM(J44:J50)</f>
        <v>497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655</v>
      </c>
      <c r="G62" s="32">
        <f t="shared" ref="G62" si="26">G51+G61</f>
        <v>14</v>
      </c>
      <c r="H62" s="32">
        <f t="shared" ref="H62" si="27">H51+H61</f>
        <v>14</v>
      </c>
      <c r="I62" s="32">
        <f t="shared" ref="I62" si="28">I51+I61</f>
        <v>48</v>
      </c>
      <c r="J62" s="32">
        <f t="shared" ref="J62:L62" si="29">J51+J61</f>
        <v>497</v>
      </c>
      <c r="K62" s="32"/>
      <c r="L62" s="32">
        <f t="shared" si="29"/>
        <v>64.63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70</v>
      </c>
      <c r="G63" s="40">
        <v>10</v>
      </c>
      <c r="H63" s="40">
        <v>5</v>
      </c>
      <c r="I63" s="40">
        <v>4</v>
      </c>
      <c r="J63" s="40">
        <v>103</v>
      </c>
      <c r="K63" s="41" t="s">
        <v>75</v>
      </c>
      <c r="L63" s="40">
        <v>25.23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150</v>
      </c>
      <c r="G64" s="43">
        <v>4</v>
      </c>
      <c r="H64" s="43">
        <v>5</v>
      </c>
      <c r="I64" s="43">
        <v>36</v>
      </c>
      <c r="J64" s="43">
        <v>204</v>
      </c>
      <c r="K64" s="44" t="s">
        <v>77</v>
      </c>
      <c r="L64" s="43">
        <v>18.350000000000001</v>
      </c>
    </row>
    <row r="65" spans="1:12" ht="25.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79</v>
      </c>
      <c r="L65" s="43">
        <v>2.57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 t="s">
        <v>47</v>
      </c>
      <c r="L66" s="43">
        <v>1.45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53</v>
      </c>
      <c r="F68" s="43">
        <v>20</v>
      </c>
      <c r="G68" s="43">
        <v>1</v>
      </c>
      <c r="H68" s="43">
        <v>0</v>
      </c>
      <c r="I68" s="43">
        <v>8</v>
      </c>
      <c r="J68" s="43">
        <v>39</v>
      </c>
      <c r="K68" s="44" t="s">
        <v>47</v>
      </c>
      <c r="L68" s="43">
        <v>1.5</v>
      </c>
    </row>
    <row r="69" spans="1:12" ht="15" x14ac:dyDescent="0.25">
      <c r="A69" s="23"/>
      <c r="B69" s="15"/>
      <c r="C69" s="11"/>
      <c r="D69" s="6"/>
      <c r="E69" s="42" t="s">
        <v>80</v>
      </c>
      <c r="F69" s="43">
        <v>60</v>
      </c>
      <c r="G69" s="43">
        <v>1</v>
      </c>
      <c r="H69" s="43">
        <v>3</v>
      </c>
      <c r="I69" s="43">
        <v>2</v>
      </c>
      <c r="J69" s="43">
        <v>38</v>
      </c>
      <c r="K69" s="44" t="s">
        <v>81</v>
      </c>
      <c r="L69" s="43">
        <v>15.53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</v>
      </c>
      <c r="H70" s="19">
        <f t="shared" ref="H70" si="31">SUM(H63:H69)</f>
        <v>13</v>
      </c>
      <c r="I70" s="19">
        <f t="shared" ref="I70" si="32">SUM(I63:I69)</f>
        <v>72</v>
      </c>
      <c r="J70" s="19">
        <f t="shared" ref="J70:L70" si="33">SUM(J63:J69)</f>
        <v>482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</v>
      </c>
      <c r="H81" s="32">
        <f t="shared" ref="H81" si="39">H70+H80</f>
        <v>13</v>
      </c>
      <c r="I81" s="32">
        <f t="shared" ref="I81" si="40">I70+I80</f>
        <v>72</v>
      </c>
      <c r="J81" s="32">
        <f t="shared" ref="J81:L81" si="41">J70+J80</f>
        <v>482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8</v>
      </c>
      <c r="H82" s="40">
        <v>7</v>
      </c>
      <c r="I82" s="40">
        <v>5</v>
      </c>
      <c r="J82" s="40">
        <v>109</v>
      </c>
      <c r="K82" s="41" t="s">
        <v>47</v>
      </c>
      <c r="L82" s="40">
        <v>22.5</v>
      </c>
    </row>
    <row r="83" spans="1:12" ht="15" x14ac:dyDescent="0.25">
      <c r="A83" s="23"/>
      <c r="B83" s="15"/>
      <c r="C83" s="11"/>
      <c r="D83" s="6"/>
      <c r="E83" s="42" t="s">
        <v>83</v>
      </c>
      <c r="F83" s="43">
        <v>150</v>
      </c>
      <c r="G83" s="43">
        <v>8</v>
      </c>
      <c r="H83" s="43">
        <v>6</v>
      </c>
      <c r="I83" s="43">
        <v>36</v>
      </c>
      <c r="J83" s="43">
        <v>234</v>
      </c>
      <c r="K83" s="44" t="s">
        <v>84</v>
      </c>
      <c r="L83" s="43">
        <v>18</v>
      </c>
    </row>
    <row r="84" spans="1:12" ht="25.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1</v>
      </c>
      <c r="H84" s="43">
        <v>0</v>
      </c>
      <c r="I84" s="43">
        <v>20</v>
      </c>
      <c r="J84" s="43">
        <v>81</v>
      </c>
      <c r="K84" s="44" t="s">
        <v>86</v>
      </c>
      <c r="L84" s="43">
        <v>8.5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47</v>
      </c>
      <c r="L85" s="43">
        <v>1.55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53</v>
      </c>
      <c r="F87" s="43">
        <v>20</v>
      </c>
      <c r="G87" s="43">
        <v>1</v>
      </c>
      <c r="H87" s="43">
        <v>0</v>
      </c>
      <c r="I87" s="43">
        <v>8</v>
      </c>
      <c r="J87" s="43">
        <v>39</v>
      </c>
      <c r="K87" s="44" t="s">
        <v>47</v>
      </c>
      <c r="L87" s="43">
        <v>1.5</v>
      </c>
    </row>
    <row r="88" spans="1:12" ht="15" x14ac:dyDescent="0.25">
      <c r="A88" s="23"/>
      <c r="B88" s="15"/>
      <c r="C88" s="11"/>
      <c r="D88" s="6"/>
      <c r="E88" s="42" t="s">
        <v>87</v>
      </c>
      <c r="F88" s="43">
        <v>60</v>
      </c>
      <c r="G88" s="43">
        <v>1</v>
      </c>
      <c r="H88" s="43">
        <v>6</v>
      </c>
      <c r="I88" s="43">
        <v>6</v>
      </c>
      <c r="J88" s="43">
        <v>82</v>
      </c>
      <c r="K88" s="44" t="s">
        <v>88</v>
      </c>
      <c r="L88" s="43">
        <v>12.58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</v>
      </c>
      <c r="H89" s="19">
        <f t="shared" ref="H89" si="43">SUM(H82:H88)</f>
        <v>19</v>
      </c>
      <c r="I89" s="19">
        <f t="shared" ref="I89" si="44">SUM(I82:I88)</f>
        <v>90</v>
      </c>
      <c r="J89" s="19">
        <f t="shared" ref="J89:L89" si="45">SUM(J82:J88)</f>
        <v>615</v>
      </c>
      <c r="K89" s="25"/>
      <c r="L89" s="19">
        <f t="shared" si="45"/>
        <v>64.63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21</v>
      </c>
      <c r="H100" s="32">
        <f t="shared" ref="H100" si="51">H89+H99</f>
        <v>19</v>
      </c>
      <c r="I100" s="32">
        <f t="shared" ref="I100" si="52">I89+I99</f>
        <v>90</v>
      </c>
      <c r="J100" s="32">
        <f t="shared" ref="J100:L100" si="53">J89+J99</f>
        <v>615</v>
      </c>
      <c r="K100" s="32"/>
      <c r="L100" s="32">
        <f t="shared" si="53"/>
        <v>64.63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8</v>
      </c>
      <c r="H101" s="40">
        <v>10</v>
      </c>
      <c r="I101" s="40">
        <v>40</v>
      </c>
      <c r="J101" s="40">
        <v>282</v>
      </c>
      <c r="K101" s="41" t="s">
        <v>90</v>
      </c>
      <c r="L101" s="40">
        <v>20.49</v>
      </c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15</v>
      </c>
      <c r="G102" s="43">
        <v>4</v>
      </c>
      <c r="H102" s="43">
        <v>4</v>
      </c>
      <c r="I102" s="43">
        <v>0</v>
      </c>
      <c r="J102" s="43">
        <v>54</v>
      </c>
      <c r="K102" s="44" t="s">
        <v>68</v>
      </c>
      <c r="L102" s="43">
        <v>5.5</v>
      </c>
    </row>
    <row r="103" spans="1:12" ht="25.5" x14ac:dyDescent="0.2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0</v>
      </c>
      <c r="H103" s="43">
        <v>0</v>
      </c>
      <c r="I103" s="43">
        <v>12</v>
      </c>
      <c r="J103" s="43">
        <v>51</v>
      </c>
      <c r="K103" s="44" t="s">
        <v>92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</v>
      </c>
      <c r="H104" s="43">
        <v>0</v>
      </c>
      <c r="I104" s="43">
        <v>15</v>
      </c>
      <c r="J104" s="43">
        <v>70</v>
      </c>
      <c r="K104" s="44" t="s">
        <v>47</v>
      </c>
      <c r="L104" s="43">
        <v>1.55</v>
      </c>
    </row>
    <row r="105" spans="1:12" ht="15" x14ac:dyDescent="0.25">
      <c r="A105" s="23"/>
      <c r="B105" s="15"/>
      <c r="C105" s="11"/>
      <c r="D105" s="7" t="s">
        <v>24</v>
      </c>
      <c r="E105" s="42" t="s">
        <v>93</v>
      </c>
      <c r="F105" s="43">
        <v>200</v>
      </c>
      <c r="G105" s="43">
        <v>1</v>
      </c>
      <c r="H105" s="43">
        <v>0</v>
      </c>
      <c r="I105" s="43">
        <v>24</v>
      </c>
      <c r="J105" s="43">
        <v>99</v>
      </c>
      <c r="K105" s="44" t="s">
        <v>47</v>
      </c>
      <c r="L105" s="43">
        <v>30</v>
      </c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20</v>
      </c>
      <c r="G106" s="43">
        <v>1</v>
      </c>
      <c r="H106" s="43">
        <v>0</v>
      </c>
      <c r="I106" s="43">
        <v>8</v>
      </c>
      <c r="J106" s="43">
        <v>39</v>
      </c>
      <c r="K106" s="44" t="s">
        <v>47</v>
      </c>
      <c r="L106" s="43">
        <v>0.09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16</v>
      </c>
      <c r="H108" s="19">
        <f t="shared" si="54"/>
        <v>14</v>
      </c>
      <c r="I108" s="19">
        <f t="shared" si="54"/>
        <v>99</v>
      </c>
      <c r="J108" s="19">
        <f t="shared" si="54"/>
        <v>595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665</v>
      </c>
      <c r="G119" s="32">
        <f t="shared" ref="G119" si="58">G108+G118</f>
        <v>16</v>
      </c>
      <c r="H119" s="32">
        <f t="shared" ref="H119" si="59">H108+H118</f>
        <v>14</v>
      </c>
      <c r="I119" s="32">
        <f t="shared" ref="I119" si="60">I108+I118</f>
        <v>99</v>
      </c>
      <c r="J119" s="32">
        <f t="shared" ref="J119:L119" si="61">J108+J118</f>
        <v>595</v>
      </c>
      <c r="K119" s="32"/>
      <c r="L119" s="32">
        <f t="shared" si="61"/>
        <v>64.63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21</v>
      </c>
      <c r="H120" s="40">
        <v>7</v>
      </c>
      <c r="I120" s="40">
        <v>18</v>
      </c>
      <c r="J120" s="40">
        <v>217</v>
      </c>
      <c r="K120" s="41" t="s">
        <v>95</v>
      </c>
      <c r="L120" s="40">
        <v>24.78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5</v>
      </c>
      <c r="H122" s="43">
        <v>4</v>
      </c>
      <c r="I122" s="43">
        <v>13</v>
      </c>
      <c r="J122" s="43">
        <v>100</v>
      </c>
      <c r="K122" s="44" t="s">
        <v>97</v>
      </c>
      <c r="L122" s="43">
        <v>5.22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47</v>
      </c>
      <c r="L123" s="43">
        <v>1.45</v>
      </c>
    </row>
    <row r="124" spans="1:12" ht="15" x14ac:dyDescent="0.25">
      <c r="A124" s="14"/>
      <c r="B124" s="15"/>
      <c r="C124" s="11"/>
      <c r="D124" s="7" t="s">
        <v>24</v>
      </c>
      <c r="E124" s="42" t="s">
        <v>98</v>
      </c>
      <c r="F124" s="43">
        <v>200</v>
      </c>
      <c r="G124" s="43">
        <v>5</v>
      </c>
      <c r="H124" s="43">
        <v>4</v>
      </c>
      <c r="I124" s="43">
        <v>13</v>
      </c>
      <c r="J124" s="43">
        <v>100</v>
      </c>
      <c r="K124" s="44" t="s">
        <v>47</v>
      </c>
      <c r="L124" s="43">
        <v>30</v>
      </c>
    </row>
    <row r="125" spans="1:12" ht="15" x14ac:dyDescent="0.25">
      <c r="A125" s="14"/>
      <c r="B125" s="15"/>
      <c r="C125" s="11"/>
      <c r="D125" s="6" t="s">
        <v>23</v>
      </c>
      <c r="E125" s="42" t="s">
        <v>53</v>
      </c>
      <c r="F125" s="43">
        <v>20</v>
      </c>
      <c r="G125" s="43">
        <v>1</v>
      </c>
      <c r="H125" s="43">
        <v>0</v>
      </c>
      <c r="I125" s="43">
        <v>8</v>
      </c>
      <c r="J125" s="43">
        <v>39</v>
      </c>
      <c r="K125" s="44" t="s">
        <v>47</v>
      </c>
      <c r="L125" s="43">
        <v>0.9</v>
      </c>
    </row>
    <row r="126" spans="1:12" ht="25.5" x14ac:dyDescent="0.25">
      <c r="A126" s="14"/>
      <c r="B126" s="15"/>
      <c r="C126" s="11"/>
      <c r="D126" s="6"/>
      <c r="E126" s="42" t="s">
        <v>99</v>
      </c>
      <c r="F126" s="43">
        <v>60</v>
      </c>
      <c r="G126" s="43">
        <v>1</v>
      </c>
      <c r="H126" s="43">
        <v>3</v>
      </c>
      <c r="I126" s="43">
        <v>5</v>
      </c>
      <c r="J126" s="43">
        <v>46</v>
      </c>
      <c r="K126" s="44" t="s">
        <v>100</v>
      </c>
      <c r="L126" s="43">
        <v>2.2799999999999998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35</v>
      </c>
      <c r="H127" s="19">
        <f t="shared" si="62"/>
        <v>18</v>
      </c>
      <c r="I127" s="19">
        <f t="shared" si="62"/>
        <v>72</v>
      </c>
      <c r="J127" s="19">
        <f t="shared" si="62"/>
        <v>572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710</v>
      </c>
      <c r="G138" s="32">
        <f t="shared" ref="G138" si="66">G127+G137</f>
        <v>35</v>
      </c>
      <c r="H138" s="32">
        <f t="shared" ref="H138" si="67">H127+H137</f>
        <v>18</v>
      </c>
      <c r="I138" s="32">
        <f t="shared" ref="I138" si="68">I127+I137</f>
        <v>72</v>
      </c>
      <c r="J138" s="32">
        <f t="shared" ref="J138:L138" si="69">J127+J137</f>
        <v>572</v>
      </c>
      <c r="K138" s="32"/>
      <c r="L138" s="32">
        <f t="shared" si="69"/>
        <v>64.63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100</v>
      </c>
      <c r="G139" s="40">
        <v>14</v>
      </c>
      <c r="H139" s="40">
        <v>6</v>
      </c>
      <c r="I139" s="40">
        <v>4</v>
      </c>
      <c r="J139" s="40">
        <v>126</v>
      </c>
      <c r="K139" s="41" t="s">
        <v>43</v>
      </c>
      <c r="L139" s="40">
        <v>23.29</v>
      </c>
    </row>
    <row r="140" spans="1:12" ht="25.5" x14ac:dyDescent="0.25">
      <c r="A140" s="23"/>
      <c r="B140" s="15"/>
      <c r="C140" s="11"/>
      <c r="D140" s="6"/>
      <c r="E140" s="42" t="s">
        <v>105</v>
      </c>
      <c r="F140" s="43">
        <v>150</v>
      </c>
      <c r="G140" s="43">
        <v>15</v>
      </c>
      <c r="H140" s="43">
        <v>1</v>
      </c>
      <c r="I140" s="43">
        <v>34</v>
      </c>
      <c r="J140" s="43">
        <v>205</v>
      </c>
      <c r="K140" s="44" t="s">
        <v>106</v>
      </c>
      <c r="L140" s="43">
        <v>4.5</v>
      </c>
    </row>
    <row r="141" spans="1:12" ht="25.5" x14ac:dyDescent="0.2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0</v>
      </c>
      <c r="H141" s="43">
        <v>0</v>
      </c>
      <c r="I141" s="43">
        <v>14</v>
      </c>
      <c r="J141" s="43">
        <v>57</v>
      </c>
      <c r="K141" s="44" t="s">
        <v>103</v>
      </c>
      <c r="L141" s="43">
        <v>2.6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 t="s">
        <v>47</v>
      </c>
      <c r="L142" s="43">
        <v>1.55</v>
      </c>
    </row>
    <row r="143" spans="1:12" ht="15" x14ac:dyDescent="0.25">
      <c r="A143" s="23"/>
      <c r="B143" s="15"/>
      <c r="C143" s="11"/>
      <c r="D143" s="7" t="s">
        <v>24</v>
      </c>
      <c r="E143" s="42" t="s">
        <v>104</v>
      </c>
      <c r="F143" s="43">
        <v>200</v>
      </c>
      <c r="G143" s="43">
        <v>1</v>
      </c>
      <c r="H143" s="43">
        <v>0</v>
      </c>
      <c r="I143" s="43">
        <v>33</v>
      </c>
      <c r="J143" s="43">
        <v>136</v>
      </c>
      <c r="K143" s="44" t="s">
        <v>47</v>
      </c>
      <c r="L143" s="43">
        <v>30</v>
      </c>
    </row>
    <row r="144" spans="1:12" ht="15" x14ac:dyDescent="0.25">
      <c r="A144" s="23"/>
      <c r="B144" s="15"/>
      <c r="C144" s="11"/>
      <c r="D144" s="6" t="s">
        <v>23</v>
      </c>
      <c r="E144" s="42" t="s">
        <v>53</v>
      </c>
      <c r="F144" s="43">
        <v>20</v>
      </c>
      <c r="G144" s="43">
        <v>1</v>
      </c>
      <c r="H144" s="43">
        <v>0</v>
      </c>
      <c r="I144" s="43">
        <v>8</v>
      </c>
      <c r="J144" s="43">
        <v>39</v>
      </c>
      <c r="K144" s="44" t="s">
        <v>47</v>
      </c>
      <c r="L144" s="43">
        <v>0.09</v>
      </c>
    </row>
    <row r="145" spans="1:12" ht="15" x14ac:dyDescent="0.25">
      <c r="A145" s="23"/>
      <c r="B145" s="15"/>
      <c r="C145" s="11"/>
      <c r="D145" s="6"/>
      <c r="E145" s="42" t="s">
        <v>107</v>
      </c>
      <c r="F145" s="43">
        <v>60</v>
      </c>
      <c r="G145" s="43">
        <v>1</v>
      </c>
      <c r="H145" s="43">
        <v>0</v>
      </c>
      <c r="I145" s="43">
        <v>2</v>
      </c>
      <c r="J145" s="43">
        <v>9</v>
      </c>
      <c r="K145" s="44" t="s">
        <v>108</v>
      </c>
      <c r="L145" s="43">
        <v>2.6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760</v>
      </c>
      <c r="G146" s="19">
        <f t="shared" ref="G146:J146" si="70">SUM(G139:G145)</f>
        <v>34</v>
      </c>
      <c r="H146" s="19">
        <f t="shared" si="70"/>
        <v>7</v>
      </c>
      <c r="I146" s="19">
        <f t="shared" si="70"/>
        <v>110</v>
      </c>
      <c r="J146" s="19">
        <f t="shared" si="70"/>
        <v>642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34</v>
      </c>
      <c r="H157" s="32">
        <f t="shared" ref="H157" si="75">H146+H156</f>
        <v>7</v>
      </c>
      <c r="I157" s="32">
        <f t="shared" ref="I157" si="76">I146+I156</f>
        <v>110</v>
      </c>
      <c r="J157" s="32">
        <f t="shared" ref="J157:L157" si="77">J146+J156</f>
        <v>642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200</v>
      </c>
      <c r="G158" s="40">
        <v>9</v>
      </c>
      <c r="H158" s="40">
        <v>11</v>
      </c>
      <c r="I158" s="40">
        <v>34</v>
      </c>
      <c r="J158" s="40">
        <v>273</v>
      </c>
      <c r="K158" s="41" t="s">
        <v>110</v>
      </c>
      <c r="L158" s="40">
        <v>14.98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10</v>
      </c>
      <c r="G159" s="43">
        <v>4</v>
      </c>
      <c r="H159" s="43">
        <v>4</v>
      </c>
      <c r="I159" s="43">
        <v>0</v>
      </c>
      <c r="J159" s="43">
        <v>54</v>
      </c>
      <c r="K159" s="44" t="s">
        <v>68</v>
      </c>
      <c r="L159" s="43">
        <v>7.56</v>
      </c>
    </row>
    <row r="160" spans="1:12" ht="25.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</v>
      </c>
      <c r="H160" s="43">
        <v>0</v>
      </c>
      <c r="I160" s="43">
        <v>7</v>
      </c>
      <c r="J160" s="43">
        <v>31</v>
      </c>
      <c r="K160" s="44" t="s">
        <v>112</v>
      </c>
      <c r="L160" s="43">
        <v>0.96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 t="s">
        <v>47</v>
      </c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 t="s">
        <v>113</v>
      </c>
      <c r="F162" s="43">
        <v>200</v>
      </c>
      <c r="G162" s="43">
        <v>1</v>
      </c>
      <c r="H162" s="43">
        <v>0</v>
      </c>
      <c r="I162" s="43">
        <v>0</v>
      </c>
      <c r="J162" s="43">
        <v>87</v>
      </c>
      <c r="K162" s="44" t="s">
        <v>47</v>
      </c>
      <c r="L162" s="43">
        <v>30</v>
      </c>
    </row>
    <row r="163" spans="1:12" ht="15" x14ac:dyDescent="0.25">
      <c r="A163" s="23"/>
      <c r="B163" s="15"/>
      <c r="C163" s="11"/>
      <c r="D163" s="6"/>
      <c r="E163" s="42" t="s">
        <v>53</v>
      </c>
      <c r="F163" s="43">
        <v>20</v>
      </c>
      <c r="G163" s="43">
        <v>1</v>
      </c>
      <c r="H163" s="43">
        <v>0</v>
      </c>
      <c r="I163" s="43">
        <v>8</v>
      </c>
      <c r="J163" s="43">
        <v>39</v>
      </c>
      <c r="K163" s="44" t="s">
        <v>47</v>
      </c>
      <c r="L163" s="43">
        <v>0.9</v>
      </c>
    </row>
    <row r="164" spans="1:12" ht="25.5" x14ac:dyDescent="0.25">
      <c r="A164" s="23"/>
      <c r="B164" s="15"/>
      <c r="C164" s="11"/>
      <c r="D164" s="6"/>
      <c r="E164" s="42" t="s">
        <v>71</v>
      </c>
      <c r="F164" s="43">
        <v>10</v>
      </c>
      <c r="G164" s="43">
        <v>0</v>
      </c>
      <c r="H164" s="43">
        <v>7</v>
      </c>
      <c r="I164" s="43">
        <v>0</v>
      </c>
      <c r="J164" s="43">
        <v>66</v>
      </c>
      <c r="K164" s="44" t="s">
        <v>73</v>
      </c>
      <c r="L164" s="43">
        <v>8.7799999999999994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17</v>
      </c>
      <c r="H165" s="19">
        <f t="shared" si="78"/>
        <v>22</v>
      </c>
      <c r="I165" s="19">
        <f t="shared" si="78"/>
        <v>64</v>
      </c>
      <c r="J165" s="19">
        <f t="shared" si="78"/>
        <v>620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82">G165+G175</f>
        <v>17</v>
      </c>
      <c r="H176" s="32">
        <f t="shared" ref="H176" si="83">H165+H175</f>
        <v>22</v>
      </c>
      <c r="I176" s="32">
        <f t="shared" ref="I176" si="84">I165+I175</f>
        <v>64</v>
      </c>
      <c r="J176" s="32">
        <f t="shared" ref="J176:L176" si="85">J165+J175</f>
        <v>620</v>
      </c>
      <c r="K176" s="32"/>
      <c r="L176" s="32">
        <f t="shared" si="85"/>
        <v>64.63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25</v>
      </c>
      <c r="H177" s="40">
        <v>6</v>
      </c>
      <c r="I177" s="40">
        <v>18</v>
      </c>
      <c r="J177" s="40">
        <v>226</v>
      </c>
      <c r="K177" s="41" t="s">
        <v>115</v>
      </c>
      <c r="L177" s="40">
        <v>18.600000000000001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116</v>
      </c>
      <c r="F179" s="43">
        <v>200</v>
      </c>
      <c r="G179" s="43">
        <v>0</v>
      </c>
      <c r="H179" s="43">
        <v>0</v>
      </c>
      <c r="I179" s="43">
        <v>11</v>
      </c>
      <c r="J179" s="43">
        <v>47</v>
      </c>
      <c r="K179" s="44" t="s">
        <v>117</v>
      </c>
      <c r="L179" s="43">
        <v>1.61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 t="s">
        <v>47</v>
      </c>
      <c r="L180" s="43">
        <v>1.67</v>
      </c>
    </row>
    <row r="181" spans="1:12" ht="15" x14ac:dyDescent="0.25">
      <c r="A181" s="23"/>
      <c r="B181" s="15"/>
      <c r="C181" s="11"/>
      <c r="D181" s="7" t="s">
        <v>24</v>
      </c>
      <c r="E181" s="42" t="s">
        <v>118</v>
      </c>
      <c r="F181" s="43">
        <v>200</v>
      </c>
      <c r="G181" s="43">
        <v>1</v>
      </c>
      <c r="H181" s="43">
        <v>0</v>
      </c>
      <c r="I181" s="43">
        <v>26</v>
      </c>
      <c r="J181" s="43">
        <v>113</v>
      </c>
      <c r="K181" s="44" t="s">
        <v>47</v>
      </c>
      <c r="L181" s="43">
        <v>30</v>
      </c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20</v>
      </c>
      <c r="G182" s="43">
        <v>1</v>
      </c>
      <c r="H182" s="43">
        <v>0</v>
      </c>
      <c r="I182" s="43">
        <v>8</v>
      </c>
      <c r="J182" s="43">
        <v>39</v>
      </c>
      <c r="K182" s="44" t="s">
        <v>47</v>
      </c>
      <c r="L182" s="43">
        <v>0.09</v>
      </c>
    </row>
    <row r="183" spans="1:12" ht="15" x14ac:dyDescent="0.25">
      <c r="A183" s="23"/>
      <c r="B183" s="15"/>
      <c r="C183" s="11"/>
      <c r="D183" s="6"/>
      <c r="E183" s="42" t="s">
        <v>119</v>
      </c>
      <c r="F183" s="43">
        <v>80</v>
      </c>
      <c r="G183" s="43">
        <v>1</v>
      </c>
      <c r="H183" s="43">
        <v>0</v>
      </c>
      <c r="I183" s="43">
        <v>26</v>
      </c>
      <c r="J183" s="43">
        <v>113</v>
      </c>
      <c r="K183" s="44" t="s">
        <v>47</v>
      </c>
      <c r="L183" s="43">
        <v>12.66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30</v>
      </c>
      <c r="H184" s="19">
        <f t="shared" si="86"/>
        <v>6</v>
      </c>
      <c r="I184" s="19">
        <f t="shared" si="86"/>
        <v>104</v>
      </c>
      <c r="J184" s="19">
        <f t="shared" si="86"/>
        <v>608</v>
      </c>
      <c r="K184" s="25"/>
      <c r="L184" s="19">
        <f t="shared" ref="L184" si="87">SUM(L177:L183)</f>
        <v>64.63000000000001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30</v>
      </c>
      <c r="H195" s="32">
        <f t="shared" ref="H195" si="91">H184+H194</f>
        <v>6</v>
      </c>
      <c r="I195" s="32">
        <f t="shared" ref="I195" si="92">I184+I194</f>
        <v>104</v>
      </c>
      <c r="J195" s="32">
        <f t="shared" ref="J195:L195" si="93">J184+J194</f>
        <v>608</v>
      </c>
      <c r="K195" s="32"/>
      <c r="L195" s="32">
        <f t="shared" si="93"/>
        <v>64.63000000000001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</v>
      </c>
      <c r="H196" s="34">
        <f t="shared" si="94"/>
        <v>14.7</v>
      </c>
      <c r="I196" s="34">
        <f t="shared" si="94"/>
        <v>84</v>
      </c>
      <c r="J196" s="34">
        <f t="shared" si="94"/>
        <v>583.6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2024-09-05T09:01:02Z</dcterms:modified>
</cp:coreProperties>
</file>